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bursa365.sharepoint.com/sites/ConsolidationofSTODTO/Shared Documents/General/Securitives, Derivatives and Bond Trading/Derivatives/Monthly Reporting/Derivatives Monthly Statistics/2024/"/>
    </mc:Choice>
  </mc:AlternateContent>
  <xr:revisionPtr revIDLastSave="0" documentId="8_{27E3DCB2-AA0C-4723-960B-8907C9996D54}" xr6:coauthVersionLast="47" xr6:coauthVersionMax="47" xr10:uidLastSave="{00000000-0000-0000-0000-000000000000}"/>
  <bookViews>
    <workbookView xWindow="-108" yWindow="-108" windowWidth="23256" windowHeight="12576" tabRatio="601" xr2:uid="{00000000-000D-0000-FFFF-FFFF00000000}"/>
  </bookViews>
  <sheets>
    <sheet name="Monthly_vol_op" sheetId="7" r:id="rId1"/>
  </sheets>
  <definedNames>
    <definedName name="_xlnm.Print_Titles" localSheetId="0">Monthly_vol_op!$2:$4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5" i="7" l="1"/>
  <c r="AP6" i="7"/>
  <c r="AP7" i="7"/>
  <c r="AP8" i="7"/>
  <c r="AP9" i="7"/>
  <c r="AP10" i="7"/>
  <c r="AQ5" i="7"/>
  <c r="AQ6" i="7"/>
  <c r="AQ7" i="7"/>
  <c r="AQ8" i="7"/>
  <c r="AQ9" i="7"/>
  <c r="AQ10" i="7"/>
</calcChain>
</file>

<file path=xl/sharedStrings.xml><?xml version="1.0" encoding="utf-8"?>
<sst xmlns="http://schemas.openxmlformats.org/spreadsheetml/2006/main" count="73" uniqueCount="32">
  <si>
    <t>Statistics on the Bursa Malaysia Derivatives Berhad</t>
  </si>
  <si>
    <t>Products</t>
  </si>
  <si>
    <t>FTSE Bursa Malaysia KLCI Futures</t>
  </si>
  <si>
    <t>Mini FTSE Bursa Malaysia Mid 70 Index Futures</t>
  </si>
  <si>
    <t>FTSE Bursa Malaysia KLCI Options</t>
  </si>
  <si>
    <t>FTSE4Good Bursa Malaysia Index Futures</t>
  </si>
  <si>
    <t>Crude Palm Oil Futures</t>
  </si>
  <si>
    <t>East Malaysia Crude Palm Oil Futures</t>
  </si>
  <si>
    <t>USD RBD Palm Olien Futures</t>
  </si>
  <si>
    <t>Options on Crude Palm Oil Futures</t>
  </si>
  <si>
    <t>Options on USD RBD Palm Olein Futures</t>
  </si>
  <si>
    <t>GOLD Futures</t>
  </si>
  <si>
    <t>Single Stock Futures</t>
  </si>
  <si>
    <t>3-Month KLIBOR Futures</t>
  </si>
  <si>
    <t>3-Year MGS Bond Futures</t>
  </si>
  <si>
    <t>5-Year MGS Bond Futures</t>
  </si>
  <si>
    <t>10-Year MGS Bond Futures</t>
  </si>
  <si>
    <t>Crude Palm Kernel Oil Futures</t>
  </si>
  <si>
    <t>USD Crude Palm Oil Futures</t>
  </si>
  <si>
    <t>USD TIN Futures</t>
  </si>
  <si>
    <t>EXCHANGE TOTAL</t>
  </si>
  <si>
    <t>NLT</t>
  </si>
  <si>
    <t>EFRP</t>
  </si>
  <si>
    <t>Month</t>
  </si>
  <si>
    <t>Mth Volume</t>
  </si>
  <si>
    <t>Mth-End Open Interest</t>
  </si>
  <si>
    <t>Yearly Volume</t>
  </si>
  <si>
    <t>Included in Contract Volume</t>
  </si>
  <si>
    <t xml:space="preserve"> </t>
  </si>
  <si>
    <t>* Trading volumes include NLT/EFRP transactions.</t>
  </si>
  <si>
    <t>Mini USD/CNH Futures</t>
  </si>
  <si>
    <t>Bursa Malaysia DCE Soybean Oil Futures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</si>
</sst>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409]mmm/yy;@"/>
    <numFmt numFmtId="165" formatCode="###,###;\-###,###;0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16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Up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70">
    <xf numFmtId="0" fontId="0" fillId="0" borderId="0"/>
    <xf numFmtId="9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17" applyNumberFormat="0" applyAlignment="0" applyProtection="0"/>
    <xf numFmtId="0" fontId="16" fillId="9" borderId="18" applyNumberFormat="0" applyAlignment="0" applyProtection="0"/>
    <xf numFmtId="0" fontId="17" fillId="9" borderId="17" applyNumberFormat="0" applyAlignment="0" applyProtection="0"/>
    <xf numFmtId="0" fontId="18" fillId="0" borderId="19" applyNumberFormat="0" applyFill="0" applyAlignment="0" applyProtection="0"/>
    <xf numFmtId="0" fontId="19" fillId="10" borderId="20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2" applyNumberFormat="0" applyFill="0" applyAlignment="0" applyProtection="0"/>
    <xf numFmtId="0" fontId="2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3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3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3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1" borderId="2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11" borderId="21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" fillId="11" borderId="2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3">
    <xf numFmtId="0" fontId="0" fillId="0" borderId="0" xfId="0"/>
    <xf numFmtId="0" fontId="5" fillId="0" borderId="0" xfId="0" applyFont="1"/>
    <xf numFmtId="3" fontId="3" fillId="0" borderId="0" xfId="0" applyNumberFormat="1" applyFont="1"/>
    <xf numFmtId="0" fontId="6" fillId="0" borderId="0" xfId="0" applyFont="1"/>
    <xf numFmtId="0" fontId="0" fillId="0" borderId="0" xfId="0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9" fontId="4" fillId="2" borderId="5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9" fontId="4" fillId="2" borderId="3" xfId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3" borderId="11" xfId="0" applyNumberFormat="1" applyFont="1" applyFill="1" applyBorder="1" applyAlignment="1">
      <alignment horizontal="center" vertical="center" wrapText="1"/>
    </xf>
    <xf numFmtId="3" fontId="3" fillId="3" borderId="10" xfId="0" applyNumberFormat="1" applyFont="1" applyFill="1" applyBorder="1" applyAlignment="1">
      <alignment horizontal="center" vertical="center" wrapText="1"/>
    </xf>
    <xf numFmtId="165" fontId="7" fillId="4" borderId="11" xfId="0" applyNumberFormat="1" applyFont="1" applyFill="1" applyBorder="1" applyAlignment="1">
      <alignment horizontal="center" vertical="center" wrapText="1"/>
    </xf>
    <xf numFmtId="9" fontId="4" fillId="2" borderId="12" xfId="1" applyFont="1" applyFill="1" applyBorder="1" applyAlignment="1">
      <alignment horizontal="center" vertical="center" wrapText="1"/>
    </xf>
    <xf numFmtId="9" fontId="4" fillId="2" borderId="13" xfId="1" applyFont="1" applyFill="1" applyBorder="1" applyAlignment="1">
      <alignment horizontal="center" vertical="center" wrapText="1"/>
    </xf>
    <xf numFmtId="164" fontId="4" fillId="2" borderId="23" xfId="0" applyNumberFormat="1" applyFont="1" applyFill="1" applyBorder="1" applyAlignment="1">
      <alignment horizontal="center" vertical="center" wrapText="1"/>
    </xf>
    <xf numFmtId="3" fontId="3" fillId="3" borderId="24" xfId="0" applyNumberFormat="1" applyFont="1" applyFill="1" applyBorder="1" applyAlignment="1">
      <alignment horizontal="center" vertical="center" wrapText="1"/>
    </xf>
    <xf numFmtId="3" fontId="3" fillId="0" borderId="25" xfId="0" applyNumberFormat="1" applyFont="1" applyBorder="1" applyAlignment="1">
      <alignment horizontal="center" vertical="center" wrapText="1"/>
    </xf>
    <xf numFmtId="3" fontId="3" fillId="3" borderId="25" xfId="0" applyNumberFormat="1" applyFont="1" applyFill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165" fontId="7" fillId="4" borderId="25" xfId="0" applyNumberFormat="1" applyFont="1" applyFill="1" applyBorder="1" applyAlignment="1">
      <alignment horizontal="center" vertical="center" wrapText="1"/>
    </xf>
    <xf numFmtId="3" fontId="3" fillId="0" borderId="26" xfId="0" applyNumberFormat="1" applyFont="1" applyBorder="1" applyAlignment="1">
      <alignment horizontal="center" vertical="center" wrapText="1"/>
    </xf>
    <xf numFmtId="164" fontId="4" fillId="2" borderId="27" xfId="0" applyNumberFormat="1" applyFont="1" applyFill="1" applyBorder="1" applyAlignment="1">
      <alignment horizontal="center" vertical="center" wrapText="1"/>
    </xf>
    <xf numFmtId="3" fontId="3" fillId="3" borderId="28" xfId="0" applyNumberFormat="1" applyFont="1" applyFill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 wrapText="1"/>
    </xf>
    <xf numFmtId="3" fontId="3" fillId="3" borderId="29" xfId="0" applyNumberFormat="1" applyFont="1" applyFill="1" applyBorder="1" applyAlignment="1">
      <alignment horizontal="center" vertical="center" wrapText="1"/>
    </xf>
    <xf numFmtId="3" fontId="3" fillId="0" borderId="28" xfId="0" applyNumberFormat="1" applyFont="1" applyBorder="1" applyAlignment="1">
      <alignment horizontal="center" vertical="center" wrapText="1"/>
    </xf>
    <xf numFmtId="165" fontId="7" fillId="4" borderId="29" xfId="0" applyNumberFormat="1" applyFont="1" applyFill="1" applyBorder="1" applyAlignment="1">
      <alignment horizontal="center" vertical="center" wrapText="1"/>
    </xf>
    <xf numFmtId="3" fontId="3" fillId="0" borderId="30" xfId="0" applyNumberFormat="1" applyFont="1" applyBorder="1" applyAlignment="1">
      <alignment horizontal="center" vertical="center" wrapText="1"/>
    </xf>
    <xf numFmtId="3" fontId="3" fillId="0" borderId="32" xfId="0" applyNumberFormat="1" applyFont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3" fontId="3" fillId="0" borderId="34" xfId="0" applyNumberFormat="1" applyFont="1" applyBorder="1" applyAlignment="1">
      <alignment horizontal="center" vertical="center" wrapText="1"/>
    </xf>
    <xf numFmtId="3" fontId="3" fillId="3" borderId="35" xfId="0" applyNumberFormat="1" applyFont="1" applyFill="1" applyBorder="1" applyAlignment="1">
      <alignment horizontal="center" vertical="center" wrapText="1"/>
    </xf>
    <xf numFmtId="3" fontId="3" fillId="0" borderId="36" xfId="0" applyNumberFormat="1" applyFont="1" applyBorder="1" applyAlignment="1">
      <alignment horizontal="center" vertical="center" wrapText="1"/>
    </xf>
    <xf numFmtId="164" fontId="4" fillId="2" borderId="37" xfId="0" applyNumberFormat="1" applyFont="1" applyFill="1" applyBorder="1" applyAlignment="1">
      <alignment horizontal="center" vertical="center" wrapText="1"/>
    </xf>
    <xf numFmtId="3" fontId="3" fillId="0" borderId="38" xfId="0" applyNumberFormat="1" applyFont="1" applyBorder="1" applyAlignment="1">
      <alignment horizontal="center" vertical="center" wrapText="1"/>
    </xf>
    <xf numFmtId="3" fontId="3" fillId="3" borderId="38" xfId="0" applyNumberFormat="1" applyFont="1" applyFill="1" applyBorder="1" applyAlignment="1">
      <alignment horizontal="center" vertical="center" wrapText="1"/>
    </xf>
    <xf numFmtId="3" fontId="3" fillId="0" borderId="35" xfId="0" applyNumberFormat="1" applyFont="1" applyBorder="1" applyAlignment="1">
      <alignment horizontal="center" vertical="center" wrapText="1"/>
    </xf>
    <xf numFmtId="165" fontId="7" fillId="4" borderId="38" xfId="0" applyNumberFormat="1" applyFont="1" applyFill="1" applyBorder="1" applyAlignment="1">
      <alignment horizontal="center" vertical="center" wrapText="1"/>
    </xf>
    <xf numFmtId="3" fontId="3" fillId="36" borderId="35" xfId="0" applyNumberFormat="1" applyFont="1" applyFill="1" applyBorder="1" applyAlignment="1">
      <alignment horizontal="center" vertical="center" wrapText="1"/>
    </xf>
    <xf numFmtId="3" fontId="3" fillId="36" borderId="39" xfId="0" applyNumberFormat="1" applyFont="1" applyFill="1" applyBorder="1" applyAlignment="1">
      <alignment horizontal="center" vertical="center" wrapText="1"/>
    </xf>
    <xf numFmtId="3" fontId="3" fillId="36" borderId="10" xfId="0" applyNumberFormat="1" applyFont="1" applyFill="1" applyBorder="1" applyAlignment="1">
      <alignment horizontal="center" vertical="center" wrapText="1"/>
    </xf>
    <xf numFmtId="3" fontId="3" fillId="36" borderId="31" xfId="0" applyNumberFormat="1" applyFont="1" applyFill="1" applyBorder="1" applyAlignment="1">
      <alignment horizontal="center" vertical="center" wrapText="1"/>
    </xf>
    <xf numFmtId="3" fontId="3" fillId="36" borderId="28" xfId="0" applyNumberFormat="1" applyFont="1" applyFill="1" applyBorder="1" applyAlignment="1">
      <alignment horizontal="center" vertical="center" wrapText="1"/>
    </xf>
    <xf numFmtId="3" fontId="3" fillId="36" borderId="32" xfId="0" applyNumberFormat="1" applyFont="1" applyFill="1" applyBorder="1" applyAlignment="1">
      <alignment horizontal="center" vertical="center" wrapText="1"/>
    </xf>
    <xf numFmtId="9" fontId="4" fillId="2" borderId="9" xfId="1" applyFont="1" applyFill="1" applyBorder="1" applyAlignment="1">
      <alignment horizontal="center" vertical="center" wrapText="1"/>
    </xf>
    <xf numFmtId="9" fontId="4" fillId="2" borderId="7" xfId="1" applyFont="1" applyFill="1" applyBorder="1" applyAlignment="1">
      <alignment horizontal="center" vertical="center" wrapText="1"/>
    </xf>
    <xf numFmtId="9" fontId="4" fillId="2" borderId="6" xfId="1" applyFont="1" applyFill="1" applyBorder="1" applyAlignment="1">
      <alignment horizontal="center" vertical="center" wrapText="1"/>
    </xf>
  </cellXfs>
  <cellStyles count="70">
    <cellStyle name="20% - Accent1" xfId="19" builtinId="30" customBuiltin="1"/>
    <cellStyle name="20% - Accent1 2" xfId="49" xr:uid="{55FB7B22-4ADA-4FFD-BCC0-E2EC39D9E68F}"/>
    <cellStyle name="20% - Accent2" xfId="23" builtinId="34" customBuiltin="1"/>
    <cellStyle name="20% - Accent2 2" xfId="52" xr:uid="{F8795E09-BE74-43FF-B542-61C862EC7837}"/>
    <cellStyle name="20% - Accent3" xfId="27" builtinId="38" customBuiltin="1"/>
    <cellStyle name="20% - Accent3 2" xfId="55" xr:uid="{5D2C344D-F19E-4DE0-B6BB-3FE91EF689E9}"/>
    <cellStyle name="20% - Accent4" xfId="31" builtinId="42" customBuiltin="1"/>
    <cellStyle name="20% - Accent4 2" xfId="58" xr:uid="{B9BED968-64D7-447F-A9F7-3BBA0F1DB934}"/>
    <cellStyle name="20% - Accent5" xfId="35" builtinId="46" customBuiltin="1"/>
    <cellStyle name="20% - Accent5 2" xfId="61" xr:uid="{2EECD5F2-7113-4242-B964-9B8875212E1E}"/>
    <cellStyle name="20% - Accent6" xfId="39" builtinId="50" customBuiltin="1"/>
    <cellStyle name="20% - Accent6 2" xfId="64" xr:uid="{D300A4B8-4CE2-4681-9E79-D0CD937989CA}"/>
    <cellStyle name="40% - Accent1" xfId="20" builtinId="31" customBuiltin="1"/>
    <cellStyle name="40% - Accent1 2" xfId="50" xr:uid="{70D80FDF-BD00-47C0-895B-0DC480F4D5AD}"/>
    <cellStyle name="40% - Accent2" xfId="24" builtinId="35" customBuiltin="1"/>
    <cellStyle name="40% - Accent2 2" xfId="53" xr:uid="{711D6F0C-797F-4E61-A8D1-7D857D56AE63}"/>
    <cellStyle name="40% - Accent3" xfId="28" builtinId="39" customBuiltin="1"/>
    <cellStyle name="40% - Accent3 2" xfId="56" xr:uid="{E99C524D-162E-4422-9AB1-3C765A15EE37}"/>
    <cellStyle name="40% - Accent4" xfId="32" builtinId="43" customBuiltin="1"/>
    <cellStyle name="40% - Accent4 2" xfId="59" xr:uid="{88171828-AB70-498A-8305-9182D97954AC}"/>
    <cellStyle name="40% - Accent5" xfId="36" builtinId="47" customBuiltin="1"/>
    <cellStyle name="40% - Accent5 2" xfId="62" xr:uid="{03141285-A515-4B67-A660-C1DCF2695F7C}"/>
    <cellStyle name="40% - Accent6" xfId="40" builtinId="51" customBuiltin="1"/>
    <cellStyle name="40% - Accent6 2" xfId="65" xr:uid="{0031E6F6-FEBD-4B01-9EF3-DFCFC3A03A38}"/>
    <cellStyle name="60% - Accent1" xfId="21" builtinId="32" customBuiltin="1"/>
    <cellStyle name="60% - Accent1 2" xfId="51" xr:uid="{EE777C07-7C8F-4C2D-A50C-D2C74DF6C40F}"/>
    <cellStyle name="60% - Accent2" xfId="25" builtinId="36" customBuiltin="1"/>
    <cellStyle name="60% - Accent2 2" xfId="54" xr:uid="{FEF290A9-9E14-4627-93FB-39F0BFF5DDA6}"/>
    <cellStyle name="60% - Accent3" xfId="29" builtinId="40" customBuiltin="1"/>
    <cellStyle name="60% - Accent3 2" xfId="57" xr:uid="{6152FCE2-F56E-4558-8076-06B190035F97}"/>
    <cellStyle name="60% - Accent4" xfId="33" builtinId="44" customBuiltin="1"/>
    <cellStyle name="60% - Accent4 2" xfId="60" xr:uid="{9D109BD3-D551-4B25-9008-B5B62A915337}"/>
    <cellStyle name="60% - Accent5" xfId="37" builtinId="48" customBuiltin="1"/>
    <cellStyle name="60% - Accent5 2" xfId="63" xr:uid="{E98D8A19-6A02-4C86-8D8A-7C59135868BA}"/>
    <cellStyle name="60% - Accent6" xfId="41" builtinId="52" customBuiltin="1"/>
    <cellStyle name="60% - Accent6 2" xfId="66" xr:uid="{982CB574-016F-4E11-A2A7-661A5AE3DE2B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 10" xfId="43" xr:uid="{0BB2F03C-1804-4F5F-AFFB-FD3D36992824}"/>
    <cellStyle name="Comma 10 2" xfId="46" xr:uid="{6AE13F03-35E9-4C2C-A1B0-93D3856FFB29}"/>
    <cellStyle name="Comma 10 2 2" xfId="69" xr:uid="{282527FB-AA40-4D82-ABCE-FDF77F0EBC24}"/>
    <cellStyle name="Comma 2" xfId="45" xr:uid="{3EB3E987-A8B4-408E-940A-DFF4BC33AB2C}"/>
    <cellStyle name="Comma 2 2" xfId="68" xr:uid="{C10EE581-1741-4F72-B9CC-CF42DCCCE78F}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7" xr:uid="{356497BC-04A0-49B5-8252-4040D39E3A82}"/>
    <cellStyle name="Normal 3" xfId="42" xr:uid="{4500A90B-38EA-46B5-A196-2743ED0D394C}"/>
    <cellStyle name="Note 2" xfId="48" xr:uid="{BB181AD7-E4BE-4B8B-BAD5-12912E0DD4B8}"/>
    <cellStyle name="Note 3" xfId="67" xr:uid="{725C0EE7-725A-4549-AC3D-8CF02C20B2A4}"/>
    <cellStyle name="Note 4" xfId="44" xr:uid="{1CFBF0F8-161B-4474-BE11-5426175F1C14}"/>
    <cellStyle name="Output" xfId="11" builtinId="21" customBuiltin="1"/>
    <cellStyle name="Percent" xfId="1" builtinId="5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5"/>
  <sheetViews>
    <sheetView showGridLines="0" tabSelected="1" topLeftCell="AN1" zoomScale="120" zoomScaleNormal="120" workbookViewId="0">
      <pane ySplit="4" topLeftCell="A5" activePane="bottomLeft" state="frozenSplit"/>
      <selection activeCell="D4" sqref="D4"/>
      <selection pane="bottomLeft" activeCell="AU10" sqref="AU10"/>
    </sheetView>
  </sheetViews>
  <sheetFormatPr defaultColWidth="8.5546875" defaultRowHeight="13.2" x14ac:dyDescent="0.25"/>
  <cols>
    <col min="1" max="47" width="8.77734375" customWidth="1"/>
  </cols>
  <sheetData>
    <row r="1" spans="1:49" ht="21" customHeight="1" x14ac:dyDescent="0.4">
      <c r="A1" s="1" t="s">
        <v>0</v>
      </c>
    </row>
    <row r="2" spans="1:49" ht="21" customHeight="1" thickBot="1" x14ac:dyDescent="0.3"/>
    <row r="3" spans="1:49" s="4" customFormat="1" ht="35.1" customHeight="1" thickBot="1" x14ac:dyDescent="0.3">
      <c r="A3" s="9" t="s">
        <v>1</v>
      </c>
      <c r="B3" s="50" t="s">
        <v>2</v>
      </c>
      <c r="C3" s="51"/>
      <c r="D3" s="50" t="s">
        <v>3</v>
      </c>
      <c r="E3" s="51"/>
      <c r="F3" s="50" t="s">
        <v>4</v>
      </c>
      <c r="G3" s="51"/>
      <c r="H3" s="50" t="s">
        <v>5</v>
      </c>
      <c r="I3" s="51"/>
      <c r="J3" s="50" t="s">
        <v>6</v>
      </c>
      <c r="K3" s="51"/>
      <c r="L3" s="50" t="s">
        <v>7</v>
      </c>
      <c r="M3" s="51"/>
      <c r="N3" s="50" t="s">
        <v>8</v>
      </c>
      <c r="O3" s="51"/>
      <c r="P3" s="50" t="s">
        <v>9</v>
      </c>
      <c r="Q3" s="51"/>
      <c r="R3" s="50" t="s">
        <v>10</v>
      </c>
      <c r="S3" s="51"/>
      <c r="T3" s="50" t="s">
        <v>11</v>
      </c>
      <c r="U3" s="51"/>
      <c r="V3" s="50" t="s">
        <v>12</v>
      </c>
      <c r="W3" s="51"/>
      <c r="X3" s="50" t="s">
        <v>13</v>
      </c>
      <c r="Y3" s="51"/>
      <c r="Z3" s="50" t="s">
        <v>14</v>
      </c>
      <c r="AA3" s="51"/>
      <c r="AB3" s="50" t="s">
        <v>15</v>
      </c>
      <c r="AC3" s="51"/>
      <c r="AD3" s="50" t="s">
        <v>16</v>
      </c>
      <c r="AE3" s="51"/>
      <c r="AF3" s="50" t="s">
        <v>17</v>
      </c>
      <c r="AG3" s="51"/>
      <c r="AH3" s="50" t="s">
        <v>18</v>
      </c>
      <c r="AI3" s="51"/>
      <c r="AJ3" s="50" t="s">
        <v>19</v>
      </c>
      <c r="AK3" s="51"/>
      <c r="AL3" s="50" t="s">
        <v>30</v>
      </c>
      <c r="AM3" s="52"/>
      <c r="AN3" s="50" t="s">
        <v>31</v>
      </c>
      <c r="AO3" s="52"/>
      <c r="AP3" s="50" t="s">
        <v>20</v>
      </c>
      <c r="AQ3" s="52"/>
      <c r="AR3" s="51"/>
      <c r="AS3"/>
      <c r="AT3" s="18" t="s">
        <v>21</v>
      </c>
      <c r="AU3" s="19" t="s">
        <v>22</v>
      </c>
    </row>
    <row r="4" spans="1:49" s="4" customFormat="1" ht="35.1" customHeight="1" thickBot="1" x14ac:dyDescent="0.3">
      <c r="A4" s="9" t="s">
        <v>23</v>
      </c>
      <c r="B4" s="11" t="s">
        <v>24</v>
      </c>
      <c r="C4" s="12" t="s">
        <v>25</v>
      </c>
      <c r="D4" s="11" t="s">
        <v>24</v>
      </c>
      <c r="E4" s="12" t="s">
        <v>25</v>
      </c>
      <c r="F4" s="11" t="s">
        <v>24</v>
      </c>
      <c r="G4" s="12" t="s">
        <v>25</v>
      </c>
      <c r="H4" s="11" t="s">
        <v>24</v>
      </c>
      <c r="I4" s="12" t="s">
        <v>25</v>
      </c>
      <c r="J4" s="11" t="s">
        <v>24</v>
      </c>
      <c r="K4" s="12" t="s">
        <v>25</v>
      </c>
      <c r="L4" s="11" t="s">
        <v>24</v>
      </c>
      <c r="M4" s="12" t="s">
        <v>25</v>
      </c>
      <c r="N4" s="11" t="s">
        <v>24</v>
      </c>
      <c r="O4" s="12" t="s">
        <v>25</v>
      </c>
      <c r="P4" s="11" t="s">
        <v>24</v>
      </c>
      <c r="Q4" s="12" t="s">
        <v>25</v>
      </c>
      <c r="R4" s="11" t="s">
        <v>24</v>
      </c>
      <c r="S4" s="12" t="s">
        <v>25</v>
      </c>
      <c r="T4" s="11" t="s">
        <v>24</v>
      </c>
      <c r="U4" s="12" t="s">
        <v>25</v>
      </c>
      <c r="V4" s="11" t="s">
        <v>24</v>
      </c>
      <c r="W4" s="12" t="s">
        <v>25</v>
      </c>
      <c r="X4" s="11" t="s">
        <v>24</v>
      </c>
      <c r="Y4" s="12" t="s">
        <v>25</v>
      </c>
      <c r="Z4" s="11" t="s">
        <v>24</v>
      </c>
      <c r="AA4" s="12" t="s">
        <v>25</v>
      </c>
      <c r="AB4" s="11" t="s">
        <v>24</v>
      </c>
      <c r="AC4" s="12" t="s">
        <v>25</v>
      </c>
      <c r="AD4" s="11" t="s">
        <v>24</v>
      </c>
      <c r="AE4" s="12" t="s">
        <v>25</v>
      </c>
      <c r="AF4" s="11" t="s">
        <v>24</v>
      </c>
      <c r="AG4" s="12" t="s">
        <v>25</v>
      </c>
      <c r="AH4" s="11" t="s">
        <v>24</v>
      </c>
      <c r="AI4" s="12" t="s">
        <v>25</v>
      </c>
      <c r="AJ4" s="11" t="s">
        <v>24</v>
      </c>
      <c r="AK4" s="12" t="s">
        <v>25</v>
      </c>
      <c r="AL4" s="11" t="s">
        <v>24</v>
      </c>
      <c r="AM4" s="35" t="s">
        <v>25</v>
      </c>
      <c r="AN4" s="11" t="s">
        <v>24</v>
      </c>
      <c r="AO4" s="35" t="s">
        <v>25</v>
      </c>
      <c r="AP4" s="11" t="s">
        <v>24</v>
      </c>
      <c r="AQ4" s="7" t="s">
        <v>25</v>
      </c>
      <c r="AR4" s="8" t="s">
        <v>26</v>
      </c>
      <c r="AS4"/>
      <c r="AT4" s="18" t="s">
        <v>27</v>
      </c>
      <c r="AU4" s="19" t="s">
        <v>27</v>
      </c>
    </row>
    <row r="5" spans="1:49" s="4" customFormat="1" x14ac:dyDescent="0.25">
      <c r="A5" s="39">
        <v>45200</v>
      </c>
      <c r="B5" s="37">
        <v>270589</v>
      </c>
      <c r="C5" s="40">
        <v>45738</v>
      </c>
      <c r="D5" s="37">
        <v>0</v>
      </c>
      <c r="E5" s="41">
        <v>0</v>
      </c>
      <c r="F5" s="37">
        <v>1021</v>
      </c>
      <c r="G5" s="40">
        <v>578</v>
      </c>
      <c r="H5" s="37">
        <v>82</v>
      </c>
      <c r="I5" s="41">
        <v>32</v>
      </c>
      <c r="J5" s="42">
        <v>1380491</v>
      </c>
      <c r="K5" s="40">
        <v>213479</v>
      </c>
      <c r="L5" s="37">
        <v>0</v>
      </c>
      <c r="M5" s="40">
        <v>0</v>
      </c>
      <c r="N5" s="37">
        <v>0</v>
      </c>
      <c r="O5" s="41">
        <v>0</v>
      </c>
      <c r="P5" s="37">
        <v>1350</v>
      </c>
      <c r="Q5" s="40">
        <v>2850</v>
      </c>
      <c r="R5" s="42">
        <v>0</v>
      </c>
      <c r="S5" s="40">
        <v>0</v>
      </c>
      <c r="T5" s="42">
        <v>2869</v>
      </c>
      <c r="U5" s="43">
        <v>175</v>
      </c>
      <c r="V5" s="42">
        <v>0</v>
      </c>
      <c r="W5" s="40">
        <v>0</v>
      </c>
      <c r="X5" s="42">
        <v>0</v>
      </c>
      <c r="Y5" s="40">
        <v>0</v>
      </c>
      <c r="Z5" s="42">
        <v>0</v>
      </c>
      <c r="AA5" s="40">
        <v>0</v>
      </c>
      <c r="AB5" s="42">
        <v>0</v>
      </c>
      <c r="AC5" s="40">
        <v>0</v>
      </c>
      <c r="AD5" s="42">
        <v>0</v>
      </c>
      <c r="AE5" s="40">
        <v>0</v>
      </c>
      <c r="AF5" s="42">
        <v>0</v>
      </c>
      <c r="AG5" s="40">
        <v>0</v>
      </c>
      <c r="AH5" s="42">
        <v>0</v>
      </c>
      <c r="AI5" s="40">
        <v>0</v>
      </c>
      <c r="AJ5" s="42">
        <v>0</v>
      </c>
      <c r="AK5" s="40">
        <v>0</v>
      </c>
      <c r="AL5" s="44"/>
      <c r="AM5" s="45"/>
      <c r="AN5" s="44"/>
      <c r="AO5" s="45"/>
      <c r="AP5" s="37">
        <f t="shared" ref="AP5:AP9" si="0">SUM(B5+F5+H5+J5+L5+P5+T5+V5+X5+Z5+AB5+AD5+AF5+AH5+AJ5+AL5+AN5)</f>
        <v>1656402</v>
      </c>
      <c r="AQ5" s="38">
        <f t="shared" ref="AQ5:AQ9" si="1">SUM(C5+E5+G5+I5+K5+M5+O5+Q5+S5+U5+W5+Y5+AA5+AC5+AE5+AG5+AI5+AK5+AM5+AO5)</f>
        <v>262852</v>
      </c>
      <c r="AR5" s="40"/>
      <c r="AS5"/>
      <c r="AT5" s="5">
        <v>2680</v>
      </c>
      <c r="AU5" s="5">
        <v>48</v>
      </c>
      <c r="AV5" s="6"/>
      <c r="AW5" s="6"/>
    </row>
    <row r="6" spans="1:49" s="4" customFormat="1" x14ac:dyDescent="0.25">
      <c r="A6" s="10">
        <v>45231</v>
      </c>
      <c r="B6" s="16">
        <v>261689</v>
      </c>
      <c r="C6" s="14">
        <v>36970</v>
      </c>
      <c r="D6" s="16">
        <v>0</v>
      </c>
      <c r="E6" s="15">
        <v>0</v>
      </c>
      <c r="F6" s="16">
        <v>1921</v>
      </c>
      <c r="G6" s="14">
        <v>845</v>
      </c>
      <c r="H6" s="16">
        <v>56</v>
      </c>
      <c r="I6" s="15">
        <v>16</v>
      </c>
      <c r="J6" s="13">
        <v>1146551</v>
      </c>
      <c r="K6" s="14">
        <v>206142</v>
      </c>
      <c r="L6" s="16">
        <v>0</v>
      </c>
      <c r="M6" s="14">
        <v>0</v>
      </c>
      <c r="N6" s="16">
        <v>0</v>
      </c>
      <c r="O6" s="15">
        <v>0</v>
      </c>
      <c r="P6" s="16">
        <v>975</v>
      </c>
      <c r="Q6" s="14">
        <v>3000</v>
      </c>
      <c r="R6" s="13">
        <v>0</v>
      </c>
      <c r="S6" s="14">
        <v>0</v>
      </c>
      <c r="T6" s="13">
        <v>3701</v>
      </c>
      <c r="U6" s="17">
        <v>224</v>
      </c>
      <c r="V6" s="13">
        <v>0</v>
      </c>
      <c r="W6" s="14">
        <v>0</v>
      </c>
      <c r="X6" s="13">
        <v>0</v>
      </c>
      <c r="Y6" s="14">
        <v>0</v>
      </c>
      <c r="Z6" s="13">
        <v>0</v>
      </c>
      <c r="AA6" s="14">
        <v>0</v>
      </c>
      <c r="AB6" s="13">
        <v>0</v>
      </c>
      <c r="AC6" s="14">
        <v>0</v>
      </c>
      <c r="AD6" s="13">
        <v>0</v>
      </c>
      <c r="AE6" s="14">
        <v>0</v>
      </c>
      <c r="AF6" s="13">
        <v>0</v>
      </c>
      <c r="AG6" s="14">
        <v>0</v>
      </c>
      <c r="AH6" s="13">
        <v>0</v>
      </c>
      <c r="AI6" s="14">
        <v>0</v>
      </c>
      <c r="AJ6" s="13">
        <v>0</v>
      </c>
      <c r="AK6" s="14">
        <v>0</v>
      </c>
      <c r="AL6" s="46"/>
      <c r="AM6" s="47"/>
      <c r="AN6" s="46"/>
      <c r="AO6" s="47"/>
      <c r="AP6" s="16">
        <f t="shared" si="0"/>
        <v>1414893</v>
      </c>
      <c r="AQ6" s="5">
        <f t="shared" si="1"/>
        <v>247197</v>
      </c>
      <c r="AR6" s="14"/>
      <c r="AS6"/>
      <c r="AT6" s="5">
        <v>1709</v>
      </c>
      <c r="AU6" s="5">
        <v>0</v>
      </c>
      <c r="AV6" s="6"/>
      <c r="AW6" s="6"/>
    </row>
    <row r="7" spans="1:49" s="4" customFormat="1" x14ac:dyDescent="0.25">
      <c r="A7" s="27">
        <v>45261</v>
      </c>
      <c r="B7" s="28">
        <v>237561</v>
      </c>
      <c r="C7" s="29">
        <v>36383</v>
      </c>
      <c r="D7" s="28">
        <v>0</v>
      </c>
      <c r="E7" s="30">
        <v>0</v>
      </c>
      <c r="F7" s="28">
        <v>1554</v>
      </c>
      <c r="G7" s="29">
        <v>432</v>
      </c>
      <c r="H7" s="28">
        <v>10</v>
      </c>
      <c r="I7" s="30">
        <v>0</v>
      </c>
      <c r="J7" s="31">
        <v>1030344</v>
      </c>
      <c r="K7" s="29">
        <v>214704</v>
      </c>
      <c r="L7" s="28">
        <v>0</v>
      </c>
      <c r="M7" s="29">
        <v>0</v>
      </c>
      <c r="N7" s="28">
        <v>0</v>
      </c>
      <c r="O7" s="30">
        <v>0</v>
      </c>
      <c r="P7" s="28">
        <v>125</v>
      </c>
      <c r="Q7" s="29">
        <v>2700</v>
      </c>
      <c r="R7" s="31">
        <v>0</v>
      </c>
      <c r="S7" s="29">
        <v>0</v>
      </c>
      <c r="T7" s="31">
        <v>3183</v>
      </c>
      <c r="U7" s="32">
        <v>134</v>
      </c>
      <c r="V7" s="31">
        <v>0</v>
      </c>
      <c r="W7" s="29">
        <v>0</v>
      </c>
      <c r="X7" s="31">
        <v>0</v>
      </c>
      <c r="Y7" s="29">
        <v>0</v>
      </c>
      <c r="Z7" s="31">
        <v>0</v>
      </c>
      <c r="AA7" s="29">
        <v>0</v>
      </c>
      <c r="AB7" s="31">
        <v>0</v>
      </c>
      <c r="AC7" s="29">
        <v>0</v>
      </c>
      <c r="AD7" s="31">
        <v>0</v>
      </c>
      <c r="AE7" s="29">
        <v>0</v>
      </c>
      <c r="AF7" s="31">
        <v>0</v>
      </c>
      <c r="AG7" s="29">
        <v>0</v>
      </c>
      <c r="AH7" s="31">
        <v>0</v>
      </c>
      <c r="AI7" s="29">
        <v>0</v>
      </c>
      <c r="AJ7" s="31">
        <v>0</v>
      </c>
      <c r="AK7" s="29">
        <v>0</v>
      </c>
      <c r="AL7" s="31">
        <v>48</v>
      </c>
      <c r="AM7" s="34">
        <v>4</v>
      </c>
      <c r="AN7" s="48"/>
      <c r="AO7" s="49"/>
      <c r="AP7" s="28">
        <f t="shared" si="0"/>
        <v>1272825</v>
      </c>
      <c r="AQ7" s="33">
        <f t="shared" si="1"/>
        <v>254357</v>
      </c>
      <c r="AR7" s="29"/>
      <c r="AS7"/>
      <c r="AT7" s="5">
        <v>711</v>
      </c>
      <c r="AU7" s="5">
        <v>0</v>
      </c>
      <c r="AV7" s="6"/>
      <c r="AW7" s="6"/>
    </row>
    <row r="8" spans="1:49" s="4" customFormat="1" x14ac:dyDescent="0.25">
      <c r="A8" s="27">
        <v>45292</v>
      </c>
      <c r="B8" s="28">
        <v>313558</v>
      </c>
      <c r="C8" s="29">
        <v>43938</v>
      </c>
      <c r="D8" s="28">
        <v>0</v>
      </c>
      <c r="E8" s="30">
        <v>0</v>
      </c>
      <c r="F8" s="28">
        <v>904</v>
      </c>
      <c r="G8" s="29">
        <v>402</v>
      </c>
      <c r="H8" s="28">
        <v>30</v>
      </c>
      <c r="I8" s="30">
        <v>4</v>
      </c>
      <c r="J8" s="31">
        <v>1460634</v>
      </c>
      <c r="K8" s="29">
        <v>213617</v>
      </c>
      <c r="L8" s="28">
        <v>0</v>
      </c>
      <c r="M8" s="29">
        <v>0</v>
      </c>
      <c r="N8" s="28">
        <v>0</v>
      </c>
      <c r="O8" s="30">
        <v>0</v>
      </c>
      <c r="P8" s="28">
        <v>4450</v>
      </c>
      <c r="Q8" s="29">
        <v>5100</v>
      </c>
      <c r="R8" s="31">
        <v>0</v>
      </c>
      <c r="S8" s="29">
        <v>0</v>
      </c>
      <c r="T8" s="31">
        <v>853</v>
      </c>
      <c r="U8" s="32">
        <v>58</v>
      </c>
      <c r="V8" s="31">
        <v>0</v>
      </c>
      <c r="W8" s="29">
        <v>0</v>
      </c>
      <c r="X8" s="31">
        <v>0</v>
      </c>
      <c r="Y8" s="29">
        <v>0</v>
      </c>
      <c r="Z8" s="31">
        <v>0</v>
      </c>
      <c r="AA8" s="29">
        <v>0</v>
      </c>
      <c r="AB8" s="31">
        <v>0</v>
      </c>
      <c r="AC8" s="29">
        <v>0</v>
      </c>
      <c r="AD8" s="31">
        <v>0</v>
      </c>
      <c r="AE8" s="29">
        <v>0</v>
      </c>
      <c r="AF8" s="31">
        <v>0</v>
      </c>
      <c r="AG8" s="29">
        <v>0</v>
      </c>
      <c r="AH8" s="31">
        <v>0</v>
      </c>
      <c r="AI8" s="29">
        <v>0</v>
      </c>
      <c r="AJ8" s="31">
        <v>0</v>
      </c>
      <c r="AK8" s="29">
        <v>0</v>
      </c>
      <c r="AL8" s="31">
        <v>128</v>
      </c>
      <c r="AM8" s="34">
        <v>2</v>
      </c>
      <c r="AN8" s="48"/>
      <c r="AO8" s="49"/>
      <c r="AP8" s="28">
        <f t="shared" si="0"/>
        <v>1780557</v>
      </c>
      <c r="AQ8" s="33">
        <f t="shared" si="1"/>
        <v>263121</v>
      </c>
      <c r="AR8" s="29"/>
      <c r="AS8"/>
      <c r="AT8" s="5">
        <v>4450</v>
      </c>
      <c r="AU8" s="5">
        <v>0</v>
      </c>
      <c r="AV8" s="6"/>
      <c r="AW8" s="6"/>
    </row>
    <row r="9" spans="1:49" s="4" customFormat="1" x14ac:dyDescent="0.25">
      <c r="A9" s="27">
        <v>45324</v>
      </c>
      <c r="B9" s="28">
        <v>308318</v>
      </c>
      <c r="C9" s="29">
        <v>52433</v>
      </c>
      <c r="D9" s="28">
        <v>0</v>
      </c>
      <c r="E9" s="30">
        <v>0</v>
      </c>
      <c r="F9" s="28">
        <v>1344</v>
      </c>
      <c r="G9" s="29">
        <v>1020</v>
      </c>
      <c r="H9" s="28">
        <v>156</v>
      </c>
      <c r="I9" s="30">
        <v>16</v>
      </c>
      <c r="J9" s="31">
        <v>1212348</v>
      </c>
      <c r="K9" s="29">
        <v>253387</v>
      </c>
      <c r="L9" s="28">
        <v>0</v>
      </c>
      <c r="M9" s="29">
        <v>0</v>
      </c>
      <c r="N9" s="28">
        <v>0</v>
      </c>
      <c r="O9" s="30">
        <v>0</v>
      </c>
      <c r="P9" s="28">
        <v>2060</v>
      </c>
      <c r="Q9" s="29">
        <v>5535</v>
      </c>
      <c r="R9" s="31">
        <v>0</v>
      </c>
      <c r="S9" s="29">
        <v>0</v>
      </c>
      <c r="T9" s="31">
        <v>346</v>
      </c>
      <c r="U9" s="32">
        <v>38</v>
      </c>
      <c r="V9" s="31">
        <v>0</v>
      </c>
      <c r="W9" s="29">
        <v>0</v>
      </c>
      <c r="X9" s="31">
        <v>0</v>
      </c>
      <c r="Y9" s="29">
        <v>0</v>
      </c>
      <c r="Z9" s="31">
        <v>0</v>
      </c>
      <c r="AA9" s="29">
        <v>0</v>
      </c>
      <c r="AB9" s="31">
        <v>0</v>
      </c>
      <c r="AC9" s="29">
        <v>0</v>
      </c>
      <c r="AD9" s="31">
        <v>0</v>
      </c>
      <c r="AE9" s="29">
        <v>0</v>
      </c>
      <c r="AF9" s="31">
        <v>0</v>
      </c>
      <c r="AG9" s="29">
        <v>0</v>
      </c>
      <c r="AH9" s="31">
        <v>0</v>
      </c>
      <c r="AI9" s="29">
        <v>0</v>
      </c>
      <c r="AJ9" s="31">
        <v>0</v>
      </c>
      <c r="AK9" s="29">
        <v>0</v>
      </c>
      <c r="AL9" s="31">
        <v>767</v>
      </c>
      <c r="AM9" s="34">
        <v>488</v>
      </c>
      <c r="AN9" s="48"/>
      <c r="AO9" s="49"/>
      <c r="AP9" s="28">
        <f t="shared" si="0"/>
        <v>1525339</v>
      </c>
      <c r="AQ9" s="33">
        <f t="shared" si="1"/>
        <v>312917</v>
      </c>
      <c r="AR9" s="29"/>
      <c r="AS9"/>
      <c r="AT9" s="5">
        <v>2886</v>
      </c>
      <c r="AU9" s="5">
        <v>976</v>
      </c>
      <c r="AV9" s="6"/>
      <c r="AW9" s="6"/>
    </row>
    <row r="10" spans="1:49" s="4" customFormat="1" ht="13.8" thickBot="1" x14ac:dyDescent="0.3">
      <c r="A10" s="20">
        <v>45352</v>
      </c>
      <c r="B10" s="21">
        <v>291465</v>
      </c>
      <c r="C10" s="22">
        <v>41553</v>
      </c>
      <c r="D10" s="21">
        <v>0</v>
      </c>
      <c r="E10" s="23">
        <v>0</v>
      </c>
      <c r="F10" s="21">
        <v>1686</v>
      </c>
      <c r="G10" s="22">
        <v>1121</v>
      </c>
      <c r="H10" s="21">
        <v>719</v>
      </c>
      <c r="I10" s="23">
        <v>137</v>
      </c>
      <c r="J10" s="24">
        <v>1447002</v>
      </c>
      <c r="K10" s="22">
        <v>284711</v>
      </c>
      <c r="L10" s="21">
        <v>0</v>
      </c>
      <c r="M10" s="22">
        <v>0</v>
      </c>
      <c r="N10" s="21">
        <v>0</v>
      </c>
      <c r="O10" s="23">
        <v>0</v>
      </c>
      <c r="P10" s="21">
        <v>5560</v>
      </c>
      <c r="Q10" s="22">
        <v>7670</v>
      </c>
      <c r="R10" s="24">
        <v>0</v>
      </c>
      <c r="S10" s="22">
        <v>0</v>
      </c>
      <c r="T10" s="24">
        <v>508</v>
      </c>
      <c r="U10" s="25">
        <v>28</v>
      </c>
      <c r="V10" s="24">
        <v>0</v>
      </c>
      <c r="W10" s="22">
        <v>0</v>
      </c>
      <c r="X10" s="24">
        <v>0</v>
      </c>
      <c r="Y10" s="22">
        <v>0</v>
      </c>
      <c r="Z10" s="24">
        <v>0</v>
      </c>
      <c r="AA10" s="22">
        <v>0</v>
      </c>
      <c r="AB10" s="24">
        <v>0</v>
      </c>
      <c r="AC10" s="22">
        <v>0</v>
      </c>
      <c r="AD10" s="24">
        <v>0</v>
      </c>
      <c r="AE10" s="22">
        <v>0</v>
      </c>
      <c r="AF10" s="24">
        <v>0</v>
      </c>
      <c r="AG10" s="22">
        <v>0</v>
      </c>
      <c r="AH10" s="24">
        <v>0</v>
      </c>
      <c r="AI10" s="22">
        <v>0</v>
      </c>
      <c r="AJ10" s="24">
        <v>0</v>
      </c>
      <c r="AK10" s="22">
        <v>0</v>
      </c>
      <c r="AL10" s="24">
        <v>468</v>
      </c>
      <c r="AM10" s="36">
        <v>316</v>
      </c>
      <c r="AN10" s="24">
        <v>36</v>
      </c>
      <c r="AO10" s="36">
        <v>1</v>
      </c>
      <c r="AP10" s="21">
        <f>SUM(B10+F10+H10+J10+L10+P10+T10+V10+X10+Z10+AB10+AD10+AF10+AH10+AJ10+AL10+AN10)</f>
        <v>1747444</v>
      </c>
      <c r="AQ10" s="26">
        <f>SUM(C10+E10+G10+I10+K10+M10+O10+Q10+S10+U10+W10+Y10+AA10+AC10+AE10+AG10+AI10+AK10+AM10+AO10)</f>
        <v>335537</v>
      </c>
      <c r="AR10" s="22"/>
      <c r="AS10"/>
      <c r="AT10" s="5">
        <v>7180</v>
      </c>
      <c r="AU10" s="5">
        <v>1962</v>
      </c>
      <c r="AV10" s="6"/>
      <c r="AW10" s="6"/>
    </row>
    <row r="11" spans="1:49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N11" s="2"/>
      <c r="AP11" s="2"/>
      <c r="AQ11" s="2"/>
      <c r="AR11" s="2"/>
    </row>
    <row r="12" spans="1:49" x14ac:dyDescent="0.25">
      <c r="A12" s="3" t="s">
        <v>29</v>
      </c>
      <c r="B12" s="3"/>
      <c r="C12" s="3"/>
      <c r="D12" s="3"/>
      <c r="E12" s="3"/>
      <c r="F12" s="3"/>
      <c r="G12" s="3"/>
      <c r="H12" s="3"/>
      <c r="I12" s="3"/>
    </row>
    <row r="15" spans="1:49" x14ac:dyDescent="0.25">
      <c r="O15" t="s">
        <v>28</v>
      </c>
    </row>
  </sheetData>
  <mergeCells count="21">
    <mergeCell ref="R3:S3"/>
    <mergeCell ref="P3:Q3"/>
    <mergeCell ref="B3:C3"/>
    <mergeCell ref="D3:E3"/>
    <mergeCell ref="F3:G3"/>
    <mergeCell ref="J3:K3"/>
    <mergeCell ref="N3:O3"/>
    <mergeCell ref="L3:M3"/>
    <mergeCell ref="H3:I3"/>
    <mergeCell ref="AH3:AI3"/>
    <mergeCell ref="AN3:AO3"/>
    <mergeCell ref="AP3:AR3"/>
    <mergeCell ref="T3:U3"/>
    <mergeCell ref="X3:Y3"/>
    <mergeCell ref="Z3:AA3"/>
    <mergeCell ref="AB3:AC3"/>
    <mergeCell ref="AD3:AE3"/>
    <mergeCell ref="AF3:AG3"/>
    <mergeCell ref="V3:W3"/>
    <mergeCell ref="AJ3:AK3"/>
    <mergeCell ref="AL3:AM3"/>
  </mergeCells>
  <printOptions horizontalCentered="1"/>
  <pageMargins left="0.51181102362204722" right="0.51181102362204722" top="0.74803149606299213" bottom="0.74803149606299213" header="0.51181102362204722" footer="0.51181102362204722"/>
  <pageSetup orientation="landscape" horizontalDpi="4294967292" r:id="rId1"/>
  <headerFooter alignWithMargins="0">
    <oddFooter>&amp;LBursa Malaysia Berhad&amp;RDerivatives Market Exchange Operations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50c668b7-c07b-4b5b-8ba6-c02a59ea5d19">
      <Terms xmlns="http://schemas.microsoft.com/office/infopath/2007/PartnerControls"/>
    </lcf76f155ced4ddcb4097134ff3c332f>
    <TaxCatchAll xmlns="f77085d9-ee63-4e29-97ee-7a271d3e33c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D9EEA4A30A8249A8E05F92F443DBBF" ma:contentTypeVersion="20" ma:contentTypeDescription="Create a new document." ma:contentTypeScope="" ma:versionID="21691ad981618bd187681e8107a7df5e">
  <xsd:schema xmlns:xsd="http://www.w3.org/2001/XMLSchema" xmlns:xs="http://www.w3.org/2001/XMLSchema" xmlns:p="http://schemas.microsoft.com/office/2006/metadata/properties" xmlns:ns1="http://schemas.microsoft.com/sharepoint/v3" xmlns:ns2="50c668b7-c07b-4b5b-8ba6-c02a59ea5d19" xmlns:ns3="f77085d9-ee63-4e29-97ee-7a271d3e33c9" targetNamespace="http://schemas.microsoft.com/office/2006/metadata/properties" ma:root="true" ma:fieldsID="803fdfcf545ad35bbd33db69859a1dc0" ns1:_="" ns2:_="" ns3:_="">
    <xsd:import namespace="http://schemas.microsoft.com/sharepoint/v3"/>
    <xsd:import namespace="50c668b7-c07b-4b5b-8ba6-c02a59ea5d19"/>
    <xsd:import namespace="f77085d9-ee63-4e29-97ee-7a271d3e33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c668b7-c07b-4b5b-8ba6-c02a59ea5d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b91ccf47-cae8-4c2d-a345-1ba7a36e0e4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7085d9-ee63-4e29-97ee-7a271d3e33c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0d05cc3-2972-4a8c-a8d1-242edced1532}" ma:internalName="TaxCatchAll" ma:showField="CatchAllData" ma:web="f77085d9-ee63-4e29-97ee-7a271d3e33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E794CF-10DA-4C94-B475-04ED1A541B89}">
  <ds:schemaRefs>
    <ds:schemaRef ds:uri="http://purl.org/dc/dcmitype/"/>
    <ds:schemaRef ds:uri="http://www.w3.org/XML/1998/namespace"/>
    <ds:schemaRef ds:uri="f77085d9-ee63-4e29-97ee-7a271d3e33c9"/>
    <ds:schemaRef ds:uri="http://schemas.microsoft.com/office/2006/documentManagement/types"/>
    <ds:schemaRef ds:uri="50c668b7-c07b-4b5b-8ba6-c02a59ea5d19"/>
    <ds:schemaRef ds:uri="http://purl.org/dc/elements/1.1/"/>
    <ds:schemaRef ds:uri="http://schemas.microsoft.com/sharepoint/v3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68EE3C0-8F26-4E12-930B-75D2C503F2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3B8940-5FCC-44D8-8EB0-AD8C0A9C52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0c668b7-c07b-4b5b-8ba6-c02a59ea5d19"/>
    <ds:schemaRef ds:uri="f77085d9-ee63-4e29-97ee-7a271d3e33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Monthly_vol_op</vt:lpstr>
      <vt:lpstr>Monthly_vol_op!Print_Titles</vt:lpstr>
    </vt:vector>
  </TitlesOfParts>
  <Manager/>
  <Company>Bursa Malaysia Berhad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Statistics - Monthly Data</dc:title>
  <dc:subject/>
  <dc:creator>Derivatives Market &amp; Product Development</dc:creator>
  <cp:keywords/>
  <dc:description/>
  <cp:lastModifiedBy>Aini Nazihah Hasin @ Hassan</cp:lastModifiedBy>
  <cp:revision/>
  <dcterms:created xsi:type="dcterms:W3CDTF">2012-09-03T11:48:03Z</dcterms:created>
  <dcterms:modified xsi:type="dcterms:W3CDTF">2024-04-01T04:36:11Z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0x010100ECD9EEA4A30A8249A8E05F92F443DBBF</vt:lpwstr>
  </property>
  <property fmtid="{D5CDD505-2E9C-101B-9397-08002B2CF9AE}" pid="3" name="MSIP_Label_0d48a1c6-a2ec-49d2-beaa-ed3d16628e0e_Enabled">
    <vt:lpwstr>true</vt:lpwstr>
  </property>
  <property fmtid="{D5CDD505-2E9C-101B-9397-08002B2CF9AE}" pid="4" name="MSIP_Label_0d48a1c6-a2ec-49d2-beaa-ed3d16628e0e_SetDate">
    <vt:lpwstr>2023-04-06T06:56:38Z</vt:lpwstr>
  </property>
  <property fmtid="{D5CDD505-2E9C-101B-9397-08002B2CF9AE}" pid="5" name="MSIP_Label_0d48a1c6-a2ec-49d2-beaa-ed3d16628e0e_Method">
    <vt:lpwstr>Standard</vt:lpwstr>
  </property>
  <property fmtid="{D5CDD505-2E9C-101B-9397-08002B2CF9AE}" pid="6" name="MSIP_Label_0d48a1c6-a2ec-49d2-beaa-ed3d16628e0e_Name">
    <vt:lpwstr>Public</vt:lpwstr>
  </property>
  <property fmtid="{D5CDD505-2E9C-101B-9397-08002B2CF9AE}" pid="7" name="MSIP_Label_0d48a1c6-a2ec-49d2-beaa-ed3d16628e0e_SiteId">
    <vt:lpwstr>d6d2c0de-fe9d-4b6f-90eb-25edd69db24c</vt:lpwstr>
  </property>
  <property fmtid="{D5CDD505-2E9C-101B-9397-08002B2CF9AE}" pid="8" name="MSIP_Label_0d48a1c6-a2ec-49d2-beaa-ed3d16628e0e_ActionId">
    <vt:lpwstr>ec959d26-c832-4257-8aef-23d12d95781e</vt:lpwstr>
  </property>
  <property fmtid="{D5CDD505-2E9C-101B-9397-08002B2CF9AE}" pid="9" name="MSIP_Label_0d48a1c6-a2ec-49d2-beaa-ed3d16628e0e_ContentBits">
    <vt:lpwstr>0</vt:lpwstr>
  </property>
  <property fmtid="{D5CDD505-2E9C-101B-9397-08002B2CF9AE}" pid="10" name="MediaServiceImageTags">
    <vt:lpwstr/>
  </property>
</Properties>
</file>